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INFORMACION LDF 2024\"/>
    </mc:Choice>
  </mc:AlternateContent>
  <xr:revisionPtr revIDLastSave="0" documentId="13_ncr:1_{BCAD1DD3-3D0E-438A-9A84-6B2A2A9E65D9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H10" i="1"/>
  <c r="E47" i="1"/>
  <c r="F47" i="1"/>
  <c r="D47" i="1"/>
  <c r="C10" i="1"/>
  <c r="C84" i="1" s="1"/>
  <c r="D10" i="1"/>
  <c r="H47" i="1"/>
  <c r="F10" i="1"/>
  <c r="G47" i="1"/>
  <c r="G10" i="1"/>
  <c r="F84" i="1" l="1"/>
  <c r="D84" i="1"/>
  <c r="E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<sst xmlns="http://schemas.openxmlformats.org/spreadsheetml/2006/main" count="85" uniqueCount="53">
  <si>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</si>
  <si>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</si>
  <si>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</si>
  <si>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</si>
  <si>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</si>
  <si>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</si>
  <si>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</si>
  <si>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</si>
  <si>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</si>
  <si>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</si>
  <si>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</si>
  <si>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</si>
  <si>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</si>
  <si>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</si>
  <si>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</si>
  <si>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</si>
  <si>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</si>
  <si>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</si>
  <si>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</si>
  <si>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</si>
  <si>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</si>
  <si>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</si>
  <si>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</si>
  <si>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</si>
  <si>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</si>
  <si>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</si>
  <si>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</si>
  <si>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</si>
  <si>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</si>
  <si>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</si>
  <si>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</si>
  <si>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</si>
  <si>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</si>
  <si>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</si>
  <si>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</si>
  <si>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</si>
  <si>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</si>
  <si>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</si>
  <si>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</si>
  <si>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</si>
  <si>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</si>
  <si>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</si>
  <si>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</si>
  <si>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</si>
  <si>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</si>
  <si>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</si>
  <si>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</si>
  <si>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Nombre del Ente Público: JUNTA MUNICIPAL DE AGUAS Y SANEAMIENTO DE BUENAVENTURA</t>
  </si>
  <si>
    <t>Del 01 de Enero al 31 de Diciembre de 2024 (b)</t>
  </si>
  <si>
    <t>ING. DORA MINEE ARREOLA DOZAL</t>
  </si>
  <si>
    <t>DIRECTORA EJECUTIVA</t>
  </si>
  <si>
    <t xml:space="preserve">C.HILDA VEGA BASOCO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</si>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</sst>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9" zoomScale="90" zoomScaleNormal="90" workbookViewId="0">
      <selection activeCell="D94" sqref="D94"/>
    </sheetView>
  </sheetViews>
  <sheetFormatPr baseColWidth="10" defaultColWidth="11.5703125" defaultRowHeight="15" x14ac:dyDescent="0.25"/>
  <cols>
    <col min="1" max="1" width="1.5703125" style="1" customWidth="1"/>
    <col min="2" max="2" width="42.85546875" style="1" customWidth="1"/>
    <col min="3" max="3" width="14.42578125" style="1" bestFit="1" customWidth="1"/>
    <col min="4" max="4" width="15.5703125" style="1" customWidth="1"/>
    <col min="5" max="5" width="17.7109375" style="1" customWidth="1"/>
    <col min="6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8542267</v>
      </c>
      <c r="D10" s="4">
        <f t="shared" ref="D10:H10" si="0">SUM(D11,D21,D30,D41)</f>
        <v>3649706</v>
      </c>
      <c r="E10" s="4">
        <f t="shared" si="0"/>
        <v>12191973</v>
      </c>
      <c r="F10" s="4">
        <f t="shared" si="0"/>
        <v>10797193</v>
      </c>
      <c r="G10" s="4">
        <f t="shared" si="0"/>
        <v>10578806</v>
      </c>
      <c r="H10" s="4">
        <f t="shared" si="0"/>
        <v>1394780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8542267</v>
      </c>
      <c r="D21" s="4">
        <f t="shared" ref="D21:H21" si="4">SUM(D22:D28)</f>
        <v>3649706</v>
      </c>
      <c r="E21" s="4">
        <f t="shared" si="4"/>
        <v>12191973</v>
      </c>
      <c r="F21" s="4">
        <f t="shared" si="4"/>
        <v>10797193</v>
      </c>
      <c r="G21" s="4">
        <f t="shared" si="4"/>
        <v>10578806</v>
      </c>
      <c r="H21" s="4">
        <f t="shared" si="4"/>
        <v>1394780</v>
      </c>
    </row>
    <row r="22" spans="2:8" x14ac:dyDescent="0.25">
      <c r="B22" s="11" t="s">
        <v>23</v>
      </c>
      <c r="C22" s="15">
        <v>115663</v>
      </c>
      <c r="D22" s="15">
        <v>3309305</v>
      </c>
      <c r="E22" s="17">
        <f t="shared" ref="E22:E28" si="5">SUM(C22:D22)</f>
        <v>3424968</v>
      </c>
      <c r="F22" s="15">
        <v>3210459</v>
      </c>
      <c r="G22" s="15">
        <v>3210459</v>
      </c>
      <c r="H22" s="17">
        <f t="shared" ref="H22:H28" si="6">SUM(E22-F22)</f>
        <v>214509</v>
      </c>
    </row>
    <row r="23" spans="2:8" x14ac:dyDescent="0.25">
      <c r="B23" s="11" t="s">
        <v>24</v>
      </c>
      <c r="C23" s="15">
        <v>8426604</v>
      </c>
      <c r="D23" s="15">
        <v>340401</v>
      </c>
      <c r="E23" s="17">
        <f t="shared" si="5"/>
        <v>8767005</v>
      </c>
      <c r="F23" s="15">
        <v>7586734</v>
      </c>
      <c r="G23" s="15">
        <v>7368347</v>
      </c>
      <c r="H23" s="17">
        <f t="shared" si="6"/>
        <v>1180271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444065</v>
      </c>
      <c r="D47" s="4">
        <f t="shared" ref="D47:H47" si="13">SUM(D48,D58,D67,D78)</f>
        <v>2072813</v>
      </c>
      <c r="E47" s="4">
        <f t="shared" si="13"/>
        <v>2516878</v>
      </c>
      <c r="F47" s="4">
        <f t="shared" si="13"/>
        <v>788300</v>
      </c>
      <c r="G47" s="4">
        <f t="shared" si="13"/>
        <v>788300</v>
      </c>
      <c r="H47" s="4">
        <f t="shared" si="13"/>
        <v>1728578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444065</v>
      </c>
      <c r="D58" s="4">
        <f t="shared" ref="D58:H58" si="17">SUM(D59:D65)</f>
        <v>2072813</v>
      </c>
      <c r="E58" s="4">
        <f t="shared" si="17"/>
        <v>2516878</v>
      </c>
      <c r="F58" s="4">
        <f t="shared" si="17"/>
        <v>788300</v>
      </c>
      <c r="G58" s="4">
        <f t="shared" si="17"/>
        <v>788300</v>
      </c>
      <c r="H58" s="4">
        <f t="shared" si="17"/>
        <v>1728578</v>
      </c>
    </row>
    <row r="59" spans="2:8" x14ac:dyDescent="0.25">
      <c r="B59" s="11" t="s">
        <v>23</v>
      </c>
      <c r="C59" s="15">
        <v>0</v>
      </c>
      <c r="D59" s="15">
        <v>2187212</v>
      </c>
      <c r="E59" s="17">
        <f t="shared" ref="E59:E65" si="18">SUM(C59:D59)</f>
        <v>2187212</v>
      </c>
      <c r="F59" s="15">
        <v>458634</v>
      </c>
      <c r="G59" s="15">
        <v>458634</v>
      </c>
      <c r="H59" s="17">
        <f t="shared" ref="H59:H65" si="19">SUM(E59-F59)</f>
        <v>1728578</v>
      </c>
    </row>
    <row r="60" spans="2:8" x14ac:dyDescent="0.25">
      <c r="B60" s="11" t="s">
        <v>24</v>
      </c>
      <c r="C60" s="15">
        <v>444065</v>
      </c>
      <c r="D60" s="15">
        <v>-114399</v>
      </c>
      <c r="E60" s="17">
        <f t="shared" si="18"/>
        <v>329666</v>
      </c>
      <c r="F60" s="15">
        <v>329666</v>
      </c>
      <c r="G60" s="15">
        <v>329666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8986332</v>
      </c>
      <c r="D84" s="5">
        <f t="shared" ref="D84:H84" si="26">SUM(D10,D47)</f>
        <v>5722519</v>
      </c>
      <c r="E84" s="5">
        <f>SUM(E10,E47)</f>
        <v>14708851</v>
      </c>
      <c r="F84" s="5">
        <f t="shared" si="26"/>
        <v>11585493</v>
      </c>
      <c r="G84" s="5">
        <f t="shared" si="26"/>
        <v>11367106</v>
      </c>
      <c r="H84" s="5">
        <f t="shared" si="26"/>
        <v>3123358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>
      <c r="B89" s="18" t="s">
        <v>49</v>
      </c>
      <c r="E89" s="18" t="s">
        <v>51</v>
      </c>
    </row>
    <row r="90" spans="2:8" s="18" customFormat="1" x14ac:dyDescent="0.25">
      <c r="B90" s="18" t="s">
        <v>50</v>
      </c>
      <c r="E90" s="18" t="s">
        <v>52</v>
      </c>
    </row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2025-02-02T02:47:55Z</cp:lastPrinted>
  <dcterms:created xsi:type="dcterms:W3CDTF">2020-01-08T22:29:57Z</dcterms:created>
  <dcterms:modified xsi:type="dcterms:W3CDTF">2025-02-02T02:48:49Z</dcterms:modified>
</cp:coreProperties>
</file>